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Лист1!$A$1:$J$21</definedName>
  </definedNames>
  <calcPr calcId="145621"/>
</workbook>
</file>

<file path=xl/calcChain.xml><?xml version="1.0" encoding="utf-8"?>
<calcChain xmlns="http://schemas.openxmlformats.org/spreadsheetml/2006/main">
  <c r="F14" i="1" l="1"/>
  <c r="F13" i="1"/>
  <c r="F8" i="1"/>
  <c r="I15" i="1"/>
  <c r="I11" i="1"/>
  <c r="I8" i="1" l="1"/>
  <c r="I13" i="1"/>
  <c r="I14" i="1"/>
  <c r="H16" i="1" l="1"/>
  <c r="E16" i="1"/>
  <c r="D16" i="1"/>
  <c r="G16" i="1" l="1"/>
  <c r="I16" i="1" s="1"/>
  <c r="F7" i="1"/>
  <c r="I9" i="1"/>
  <c r="I7" i="1"/>
  <c r="F9" i="1"/>
  <c r="J9" i="1" l="1"/>
  <c r="F16" i="1"/>
</calcChain>
</file>

<file path=xl/sharedStrings.xml><?xml version="1.0" encoding="utf-8"?>
<sst xmlns="http://schemas.openxmlformats.org/spreadsheetml/2006/main" count="51" uniqueCount="45">
  <si>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</si>
  <si>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</si>
  <si>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</si>
  <si>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</si>
  <si>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</si>
  <si>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</si>
  <si>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</si>
  <si>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</si>
  <si>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</si>
  <si>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</si>
  <si>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</si>
  <si>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</si>
  <si>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</si>
  <si>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3Д 0 00 00000</t>
  </si>
  <si>
    <t>36 0 00 00000</t>
  </si>
  <si>
    <t>37 0 00 00000</t>
  </si>
  <si>
    <t>55 0 00 00000</t>
  </si>
  <si>
    <t>38 0 00 00000</t>
  </si>
  <si>
    <t>20 0 00 00000</t>
  </si>
  <si>
    <t>3У 0 00 00000</t>
  </si>
  <si>
    <t>8.</t>
  </si>
  <si>
    <t>4С 0 00 00000</t>
  </si>
  <si>
    <t>39 0 00 00000</t>
  </si>
  <si>
    <t xml:space="preserve">Бюджетные назначения </t>
  </si>
  <si>
    <t xml:space="preserve">Исполнение </t>
  </si>
  <si>
    <t xml:space="preserve">% исполнения </t>
  </si>
  <si>
    <t>Бюджетные назначения</t>
  </si>
  <si>
    <t>Приложение № 4</t>
  </si>
  <si>
    <t>Марксовского муниципального района</t>
  </si>
  <si>
    <t xml:space="preserve">Председатель   </t>
  </si>
  <si>
    <t xml:space="preserve">комитета финансов  администрации </t>
  </si>
  <si>
    <t>Муниципальная программа " Развитие местного самоуправления в Осиновском муниципального образования"</t>
  </si>
  <si>
    <t>Муниципальная программа "Обеспечение первичных мер пожарной безопасности Осиновского муниципального образования"</t>
  </si>
  <si>
    <t>Муниципальная программа "Ремонт и содержание автомобильных дорог местного значения и искусственных сооружений на них в границах Осиновского муниципального образования"</t>
  </si>
  <si>
    <t>Муниципальная программа "Территориальное  развитие (градостроительство и землеустройство) Осиновского муниципального образования Марксовского муниципального района"</t>
  </si>
  <si>
    <t>Муниципальная  программа  «По обеспечению питьевой водой населения Осиновского муниципального образования»</t>
  </si>
  <si>
    <t>Муниципальная программа "Экологическое оздоровление Осиновского муниципального образования"</t>
  </si>
  <si>
    <t>Муниципальная программа "Устойчивое развитие сельских территорий Осиновского муниципального образования Марксовского района"</t>
  </si>
  <si>
    <t>Муниципальная программа "Социальная поддержка отдельных категорий граждан, проживающих в Осиновском муниципальном образовании"</t>
  </si>
  <si>
    <t>Муниципальная программа "Благоустройство населенных пунктов Осиновского муниципального образования"</t>
  </si>
  <si>
    <t>на 1 июля 2023 года</t>
  </si>
  <si>
    <t>Сведения об исполнении бюджета Осиновского МО в разрезе муниципальных программ  за 1 полугодие  2023-2024 годы</t>
  </si>
  <si>
    <t>на 1 июля 2024 года</t>
  </si>
  <si>
    <t>Темп роста,в % (2024г/2023г)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</si>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</sst>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8" fillId="3" borderId="6" xfId="0" applyFont="1" applyFill="1" applyBorder="1" applyAlignment="1" applyProtection="1">
      <alignment horizontal="center" vertical="center" wrapText="1"/>
    </xf>
    <xf numFmtId="164" fontId="8" fillId="3" borderId="6" xfId="1" applyNumberFormat="1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5" xfId="1" applyNumberFormat="1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166" fontId="2" fillId="3" borderId="6" xfId="1" applyNumberFormat="1" applyFont="1" applyFill="1" applyBorder="1" applyAlignment="1" applyProtection="1">
      <alignment horizontal="center" vertical="center" wrapText="1"/>
    </xf>
    <xf numFmtId="166" fontId="9" fillId="3" borderId="6" xfId="1" applyNumberFormat="1" applyFont="1" applyFill="1" applyBorder="1" applyAlignment="1" applyProtection="1">
      <alignment horizontal="center" vertical="center" wrapText="1"/>
    </xf>
    <xf numFmtId="165" fontId="9" fillId="3" borderId="6" xfId="1" applyNumberFormat="1" applyFont="1" applyFill="1" applyBorder="1" applyAlignment="1" applyProtection="1">
      <alignment horizontal="right" vertical="center" wrapText="1"/>
    </xf>
    <xf numFmtId="0" fontId="5" fillId="3" borderId="6" xfId="0" applyFont="1" applyFill="1" applyBorder="1" applyAlignment="1"/>
    <xf numFmtId="166" fontId="5" fillId="3" borderId="6" xfId="0" applyNumberFormat="1" applyFont="1" applyFill="1" applyBorder="1" applyAlignment="1">
      <alignment horizontal="center"/>
    </xf>
    <xf numFmtId="166" fontId="9" fillId="3" borderId="6" xfId="1" applyNumberFormat="1" applyFont="1" applyFill="1" applyBorder="1" applyAlignment="1" applyProtection="1">
      <alignment horizontal="center" wrapText="1"/>
    </xf>
    <xf numFmtId="0" fontId="0" fillId="3" borderId="0" xfId="0" applyFill="1"/>
    <xf numFmtId="0" fontId="4" fillId="0" borderId="0" xfId="0" applyFont="1" applyAlignment="1">
      <alignment horizontal="right"/>
    </xf>
    <xf numFmtId="0" fontId="7" fillId="0" borderId="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165" fontId="8" fillId="3" borderId="2" xfId="1" applyNumberFormat="1" applyFont="1" applyFill="1" applyBorder="1" applyAlignment="1" applyProtection="1">
      <alignment horizontal="center" vertical="center" wrapText="1"/>
    </xf>
    <xf numFmtId="165" fontId="8" fillId="3" borderId="4" xfId="1" applyNumberFormat="1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164" fontId="8" fillId="3" borderId="7" xfId="1" applyNumberFormat="1" applyFont="1" applyFill="1" applyBorder="1" applyAlignment="1" applyProtection="1">
      <alignment horizontal="center" vertical="center" wrapText="1"/>
    </xf>
    <xf numFmtId="164" fontId="8" fillId="3" borderId="8" xfId="1" applyNumberFormat="1" applyFont="1" applyFill="1" applyBorder="1" applyAlignment="1" applyProtection="1">
      <alignment horizontal="center" vertical="center" wrapText="1"/>
    </xf>
    <xf numFmtId="164" fontId="8" fillId="3" borderId="9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selection activeCell="J14" sqref="J14"/>
    </sheetView>
  </sheetViews>
  <sheetFormatPr defaultRowHeight="15" x14ac:dyDescent="0.25"/>
  <cols>
    <col min="1" max="1" width="3.85546875" customWidth="1"/>
    <col min="2" max="2" width="47.140625" customWidth="1"/>
    <col min="3" max="3" width="15.28515625" customWidth="1"/>
    <col min="4" max="4" width="14.140625" customWidth="1"/>
    <col min="5" max="6" width="13.42578125" customWidth="1"/>
    <col min="7" max="7" width="14.140625" customWidth="1"/>
    <col min="8" max="8" width="14.7109375" customWidth="1"/>
    <col min="9" max="9" width="13" customWidth="1"/>
    <col min="10" max="10" width="12.42578125" customWidth="1"/>
    <col min="11" max="14" width="15.140625" customWidth="1"/>
  </cols>
  <sheetData>
    <row r="1" spans="1:14" ht="24" customHeight="1" x14ac:dyDescent="0.25">
      <c r="I1" s="30" t="s">
        <v>27</v>
      </c>
      <c r="J1" s="30"/>
    </row>
    <row r="2" spans="1:14" ht="45.75" customHeight="1" x14ac:dyDescent="0.25">
      <c r="B2" s="33" t="s">
        <v>41</v>
      </c>
      <c r="C2" s="33"/>
      <c r="D2" s="33"/>
      <c r="E2" s="33"/>
      <c r="F2" s="33"/>
      <c r="G2" s="33"/>
      <c r="H2" s="33"/>
      <c r="I2" s="33"/>
      <c r="J2" s="33"/>
    </row>
    <row r="3" spans="1:14" ht="15.75" x14ac:dyDescent="0.25">
      <c r="B3" s="5"/>
      <c r="C3" s="16"/>
      <c r="D3" s="16"/>
      <c r="E3" s="16"/>
      <c r="F3" s="16"/>
      <c r="G3" s="16"/>
      <c r="H3" s="16"/>
      <c r="I3" s="16"/>
      <c r="J3" s="17" t="s">
        <v>2</v>
      </c>
    </row>
    <row r="4" spans="1:14" ht="15" customHeight="1" x14ac:dyDescent="0.25">
      <c r="A4" s="31" t="s">
        <v>4</v>
      </c>
      <c r="B4" s="34" t="s">
        <v>0</v>
      </c>
      <c r="C4" s="38" t="s">
        <v>1</v>
      </c>
      <c r="D4" s="40" t="s">
        <v>40</v>
      </c>
      <c r="E4" s="41"/>
      <c r="F4" s="42"/>
      <c r="G4" s="43" t="s">
        <v>42</v>
      </c>
      <c r="H4" s="44"/>
      <c r="I4" s="45"/>
      <c r="J4" s="36" t="s">
        <v>43</v>
      </c>
      <c r="K4" s="1"/>
      <c r="L4" s="1"/>
      <c r="M4" s="1"/>
      <c r="N4" s="1"/>
    </row>
    <row r="5" spans="1:14" ht="54.95" customHeight="1" x14ac:dyDescent="0.25">
      <c r="A5" s="32"/>
      <c r="B5" s="35"/>
      <c r="C5" s="39"/>
      <c r="D5" s="18" t="s">
        <v>23</v>
      </c>
      <c r="E5" s="18" t="s">
        <v>24</v>
      </c>
      <c r="F5" s="18" t="s">
        <v>25</v>
      </c>
      <c r="G5" s="19" t="s">
        <v>26</v>
      </c>
      <c r="H5" s="19" t="s">
        <v>24</v>
      </c>
      <c r="I5" s="19" t="s">
        <v>25</v>
      </c>
      <c r="J5" s="37"/>
      <c r="K5" s="1"/>
      <c r="L5" s="1"/>
      <c r="M5" s="1"/>
      <c r="N5" s="1"/>
    </row>
    <row r="6" spans="1:14" x14ac:dyDescent="0.25">
      <c r="A6" s="8">
        <v>1</v>
      </c>
      <c r="B6" s="4">
        <v>2</v>
      </c>
      <c r="C6" s="20">
        <v>3</v>
      </c>
      <c r="D6" s="20">
        <v>4</v>
      </c>
      <c r="E6" s="20">
        <v>5</v>
      </c>
      <c r="F6" s="20">
        <v>6</v>
      </c>
      <c r="G6" s="21">
        <v>7</v>
      </c>
      <c r="H6" s="21">
        <v>8</v>
      </c>
      <c r="I6" s="21">
        <v>9</v>
      </c>
      <c r="J6" s="21">
        <v>10</v>
      </c>
      <c r="K6" s="2"/>
      <c r="L6" s="2"/>
      <c r="M6" s="2"/>
      <c r="N6" s="2"/>
    </row>
    <row r="7" spans="1:14" ht="49.5" customHeight="1" x14ac:dyDescent="0.25">
      <c r="A7" s="7" t="s">
        <v>7</v>
      </c>
      <c r="B7" s="12" t="s">
        <v>31</v>
      </c>
      <c r="C7" s="22" t="s">
        <v>13</v>
      </c>
      <c r="D7" s="23">
        <v>803.7</v>
      </c>
      <c r="E7" s="23">
        <v>129.19999999999999</v>
      </c>
      <c r="F7" s="24">
        <f>E7/D7*100</f>
        <v>16.075650118203306</v>
      </c>
      <c r="G7" s="23">
        <v>3352.7</v>
      </c>
      <c r="H7" s="23">
        <v>2120</v>
      </c>
      <c r="I7" s="24">
        <f t="shared" ref="I7:I16" si="0">H7/G7*100</f>
        <v>63.232618486592898</v>
      </c>
      <c r="J7" s="25" t="s">
        <v>44</v>
      </c>
      <c r="K7" s="3"/>
      <c r="L7" s="3"/>
      <c r="M7" s="3"/>
      <c r="N7" s="3"/>
    </row>
    <row r="8" spans="1:14" ht="45" customHeight="1" x14ac:dyDescent="0.25">
      <c r="A8" s="9" t="s">
        <v>5</v>
      </c>
      <c r="B8" s="12" t="s">
        <v>32</v>
      </c>
      <c r="C8" s="22" t="s">
        <v>14</v>
      </c>
      <c r="D8" s="23">
        <v>65</v>
      </c>
      <c r="E8" s="23">
        <v>48.6</v>
      </c>
      <c r="F8" s="24">
        <f t="shared" ref="F8:F9" si="1">E8/D8*100</f>
        <v>74.769230769230774</v>
      </c>
      <c r="G8" s="23">
        <v>25</v>
      </c>
      <c r="H8" s="23"/>
      <c r="I8" s="24">
        <f t="shared" si="0"/>
        <v>0</v>
      </c>
      <c r="J8" s="25"/>
      <c r="K8" s="3"/>
      <c r="L8" s="3"/>
      <c r="M8" s="3"/>
      <c r="N8" s="3"/>
    </row>
    <row r="9" spans="1:14" ht="62.25" customHeight="1" x14ac:dyDescent="0.25">
      <c r="A9" s="7" t="s">
        <v>8</v>
      </c>
      <c r="B9" s="13" t="s">
        <v>33</v>
      </c>
      <c r="C9" s="22" t="s">
        <v>15</v>
      </c>
      <c r="D9" s="23">
        <v>17039.8</v>
      </c>
      <c r="E9" s="23">
        <v>264.10000000000002</v>
      </c>
      <c r="F9" s="24">
        <f t="shared" si="1"/>
        <v>1.5499008204321649</v>
      </c>
      <c r="G9" s="23">
        <v>18622.900000000001</v>
      </c>
      <c r="H9" s="23">
        <v>471.8</v>
      </c>
      <c r="I9" s="24">
        <f t="shared" si="0"/>
        <v>2.5334400120282017</v>
      </c>
      <c r="J9" s="25">
        <f t="shared" ref="J9" si="2">I9/F9*100</f>
        <v>163.45820188170447</v>
      </c>
      <c r="K9" s="3"/>
      <c r="L9" s="3"/>
      <c r="M9" s="3"/>
      <c r="N9" s="3"/>
    </row>
    <row r="10" spans="1:14" ht="60.75" customHeight="1" x14ac:dyDescent="0.25">
      <c r="A10" s="9" t="s">
        <v>6</v>
      </c>
      <c r="B10" s="13" t="s">
        <v>34</v>
      </c>
      <c r="C10" s="22" t="s">
        <v>16</v>
      </c>
      <c r="D10" s="23"/>
      <c r="E10" s="23"/>
      <c r="F10" s="24"/>
      <c r="G10" s="23">
        <v>130</v>
      </c>
      <c r="H10" s="23"/>
      <c r="I10" s="24"/>
      <c r="J10" s="25"/>
      <c r="K10" s="3"/>
      <c r="L10" s="3"/>
      <c r="M10" s="3"/>
      <c r="N10" s="3"/>
    </row>
    <row r="11" spans="1:14" ht="45" customHeight="1" x14ac:dyDescent="0.25">
      <c r="A11" s="7" t="s">
        <v>9</v>
      </c>
      <c r="B11" s="13" t="s">
        <v>35</v>
      </c>
      <c r="C11" s="22" t="s">
        <v>17</v>
      </c>
      <c r="D11" s="23">
        <v>2300</v>
      </c>
      <c r="E11" s="23"/>
      <c r="F11" s="24"/>
      <c r="G11" s="23">
        <v>3534</v>
      </c>
      <c r="H11" s="23">
        <v>2219.1999999999998</v>
      </c>
      <c r="I11" s="24">
        <f t="shared" si="0"/>
        <v>62.795698924731184</v>
      </c>
      <c r="J11" s="25"/>
      <c r="K11" s="3"/>
      <c r="L11" s="3"/>
      <c r="M11" s="3"/>
      <c r="N11" s="3"/>
    </row>
    <row r="12" spans="1:14" ht="44.25" hidden="1" customHeight="1" x14ac:dyDescent="0.25">
      <c r="A12" s="7" t="s">
        <v>10</v>
      </c>
      <c r="B12" s="13" t="s">
        <v>36</v>
      </c>
      <c r="C12" s="22" t="s">
        <v>18</v>
      </c>
      <c r="D12" s="23"/>
      <c r="E12" s="23"/>
      <c r="F12" s="24"/>
      <c r="G12" s="23"/>
      <c r="H12" s="23"/>
      <c r="I12" s="24"/>
      <c r="J12" s="25"/>
      <c r="K12" s="3"/>
      <c r="L12" s="3"/>
      <c r="M12" s="3"/>
      <c r="N12" s="3"/>
    </row>
    <row r="13" spans="1:14" ht="43.5" customHeight="1" x14ac:dyDescent="0.25">
      <c r="A13" s="7" t="s">
        <v>10</v>
      </c>
      <c r="B13" s="13" t="s">
        <v>37</v>
      </c>
      <c r="C13" s="22" t="s">
        <v>19</v>
      </c>
      <c r="D13" s="23">
        <v>1036</v>
      </c>
      <c r="E13" s="23">
        <v>15</v>
      </c>
      <c r="F13" s="24">
        <f t="shared" ref="F13:F14" si="3">E13/D13*100</f>
        <v>1.4478764478764479</v>
      </c>
      <c r="G13" s="23">
        <v>650</v>
      </c>
      <c r="H13" s="23">
        <v>288.10000000000002</v>
      </c>
      <c r="I13" s="24">
        <f t="shared" si="0"/>
        <v>44.323076923076925</v>
      </c>
      <c r="J13" s="25" t="s">
        <v>44</v>
      </c>
      <c r="K13" s="3"/>
      <c r="L13" s="3"/>
      <c r="M13" s="3"/>
      <c r="N13" s="3"/>
    </row>
    <row r="14" spans="1:14" ht="44.25" customHeight="1" x14ac:dyDescent="0.25">
      <c r="A14" s="7" t="s">
        <v>11</v>
      </c>
      <c r="B14" s="13" t="s">
        <v>39</v>
      </c>
      <c r="C14" s="22" t="s">
        <v>21</v>
      </c>
      <c r="D14" s="23">
        <v>600.5</v>
      </c>
      <c r="E14" s="23">
        <v>20.9</v>
      </c>
      <c r="F14" s="24">
        <f t="shared" si="3"/>
        <v>3.4804329725228977</v>
      </c>
      <c r="G14" s="23">
        <v>930</v>
      </c>
      <c r="H14" s="23">
        <v>117.8</v>
      </c>
      <c r="I14" s="24">
        <f t="shared" si="0"/>
        <v>12.666666666666668</v>
      </c>
      <c r="J14" s="25" t="s">
        <v>44</v>
      </c>
      <c r="K14" s="3"/>
      <c r="L14" s="3"/>
      <c r="M14" s="3"/>
      <c r="N14" s="3"/>
    </row>
    <row r="15" spans="1:14" ht="47.25" customHeight="1" x14ac:dyDescent="0.25">
      <c r="A15" s="7" t="s">
        <v>20</v>
      </c>
      <c r="B15" s="13" t="s">
        <v>38</v>
      </c>
      <c r="C15" s="22" t="s">
        <v>22</v>
      </c>
      <c r="D15" s="23">
        <v>10</v>
      </c>
      <c r="E15" s="23"/>
      <c r="F15" s="24"/>
      <c r="G15" s="23">
        <v>150</v>
      </c>
      <c r="H15" s="23">
        <v>50</v>
      </c>
      <c r="I15" s="24">
        <f t="shared" si="0"/>
        <v>33.333333333333329</v>
      </c>
      <c r="J15" s="25"/>
      <c r="K15" s="3"/>
      <c r="L15" s="3"/>
      <c r="M15" s="3"/>
      <c r="N15" s="3"/>
    </row>
    <row r="16" spans="1:14" ht="27" customHeight="1" x14ac:dyDescent="0.25">
      <c r="A16" s="6"/>
      <c r="B16" s="10" t="s">
        <v>12</v>
      </c>
      <c r="C16" s="26"/>
      <c r="D16" s="27">
        <f>D7+D8+D9+D10+D11+D14+D15+D12+D13</f>
        <v>21855</v>
      </c>
      <c r="E16" s="27">
        <f>E7+E8+E9+E10+E11+E14+E15+E12+E13</f>
        <v>477.79999999999995</v>
      </c>
      <c r="F16" s="28">
        <f>E16/D16*100</f>
        <v>2.1862274079158084</v>
      </c>
      <c r="G16" s="27">
        <f>G7+G8+G9+G10+G11+G14+G15+G12+G13</f>
        <v>27394.600000000002</v>
      </c>
      <c r="H16" s="27">
        <f>H7+H8+H9+H10+H11+H14+H15+H12+H13</f>
        <v>5266.9000000000005</v>
      </c>
      <c r="I16" s="28">
        <f t="shared" si="0"/>
        <v>19.226051849634601</v>
      </c>
      <c r="J16" s="25" t="s">
        <v>44</v>
      </c>
    </row>
    <row r="17" spans="1:10" x14ac:dyDescent="0.25">
      <c r="C17" s="29"/>
      <c r="D17" s="29"/>
      <c r="E17" s="29"/>
      <c r="F17" s="29"/>
      <c r="G17" s="29"/>
      <c r="H17" s="29"/>
      <c r="I17" s="29"/>
      <c r="J17" s="29"/>
    </row>
    <row r="19" spans="1:10" ht="15.75" x14ac:dyDescent="0.25">
      <c r="A19" s="46" t="s">
        <v>29</v>
      </c>
      <c r="B19" s="46"/>
      <c r="C19" s="14"/>
      <c r="D19" s="15"/>
      <c r="E19" s="15"/>
      <c r="F19" s="15"/>
      <c r="G19" s="15"/>
      <c r="H19" s="15"/>
      <c r="I19" s="15"/>
      <c r="J19" s="15"/>
    </row>
    <row r="20" spans="1:10" ht="15.75" x14ac:dyDescent="0.25">
      <c r="A20" s="46" t="s">
        <v>30</v>
      </c>
      <c r="B20" s="46"/>
      <c r="C20" s="46"/>
      <c r="D20" s="15"/>
      <c r="E20" s="15"/>
      <c r="F20" s="15"/>
      <c r="G20" s="15"/>
      <c r="H20" s="15"/>
      <c r="I20" s="30"/>
      <c r="J20" s="30"/>
    </row>
    <row r="21" spans="1:10" ht="15.75" x14ac:dyDescent="0.25">
      <c r="A21" s="46" t="s">
        <v>28</v>
      </c>
      <c r="B21" s="46"/>
      <c r="C21" s="46"/>
      <c r="D21" s="15"/>
      <c r="E21" s="15"/>
      <c r="F21" s="15"/>
      <c r="G21" s="15"/>
      <c r="H21" s="15"/>
      <c r="I21" s="30" t="s">
        <v>3</v>
      </c>
      <c r="J21" s="30"/>
    </row>
    <row r="22" spans="1:10" ht="15.75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</row>
    <row r="32" spans="1:10" ht="15.75" x14ac:dyDescent="0.25">
      <c r="F32" s="11"/>
    </row>
  </sheetData>
  <mergeCells count="13">
    <mergeCell ref="A21:C21"/>
    <mergeCell ref="I21:J21"/>
    <mergeCell ref="A19:B19"/>
    <mergeCell ref="A20:C20"/>
    <mergeCell ref="I20:J20"/>
    <mergeCell ref="I1:J1"/>
    <mergeCell ref="A4:A5"/>
    <mergeCell ref="B2:J2"/>
    <mergeCell ref="B4:B5"/>
    <mergeCell ref="J4:J5"/>
    <mergeCell ref="C4:C5"/>
    <mergeCell ref="D4:F4"/>
    <mergeCell ref="G4:I4"/>
  </mergeCells>
  <pageMargins left="0.70866141732283472" right="0.31496062992125984" top="0.59055118110236227" bottom="0" header="0.31496062992125984" footer="0.31496062992125984"/>
  <pageSetup paperSize="9" scale="57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2024-07-11T05:00:53Z</dcterms:modified>
</cp:coreProperties>
</file>