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2900" windowHeight="8010"/>
  </bookViews>
  <sheets>
    <sheet name="Лист1" sheetId="1" r:id="rId1"/>
  </sheets>
  <definedNames>
    <definedName name="_xlnm.Print_Area" localSheetId="0">Лист1!$A$1:$J$21</definedName>
  </definedNames>
  <calcPr calcId="125725"/>
</workbook>
</file>

<file path=xl/calcChain.xml><?xml version="1.0" encoding="utf-8"?>
<calcChain xmlns="http://schemas.openxmlformats.org/spreadsheetml/2006/main">
  <c r="J8" i="1"/>
  <c r="J14"/>
  <c r="I10"/>
  <c r="I14"/>
  <c r="I15"/>
  <c r="F14"/>
  <c r="F10"/>
  <c r="I9"/>
  <c r="I11"/>
  <c r="I13"/>
  <c r="F8"/>
  <c r="F9"/>
  <c r="F11"/>
  <c r="F15"/>
  <c r="J9"/>
  <c r="J11"/>
  <c r="H16"/>
  <c r="E16"/>
  <c r="D16"/>
  <c r="J16" l="1"/>
  <c r="F16"/>
  <c r="G16"/>
  <c r="I16" s="1"/>
  <c r="F7"/>
  <c r="I7"/>
</calcChain>
</file>

<file path=xl/sharedStrings.xml><?xml version="1.0" encoding="utf-8"?>
<sst xmlns="http://schemas.openxmlformats.org/spreadsheetml/2006/main" count="50" uniqueCount="46">
  <si>
    <t>Наименование целевой статьи</t>
  </si>
  <si>
    <t>Код целевой статьи</t>
  </si>
  <si>
    <t>тыс.руб.</t>
  </si>
  <si>
    <t>С.В.Чалбушева</t>
  </si>
  <si>
    <t>№ п/п</t>
  </si>
  <si>
    <t>Темп роста,в % (2021г/2020г)</t>
  </si>
  <si>
    <t>2.</t>
  </si>
  <si>
    <t>4.</t>
  </si>
  <si>
    <t>1.</t>
  </si>
  <si>
    <t>3.</t>
  </si>
  <si>
    <t>5.</t>
  </si>
  <si>
    <t>6.</t>
  </si>
  <si>
    <t>7.</t>
  </si>
  <si>
    <t>Итого :</t>
  </si>
  <si>
    <t>Муниципальная программа " Развитие и укрепление материально-технической базы администрации Осиновского муниципального образования на 2019 -2021 годы"</t>
  </si>
  <si>
    <t>3Д 0 00 00000</t>
  </si>
  <si>
    <t>Муниципальная программа "Обеспечение первичных мер пожарной безопасности Осиновского муниципального образования на 2020-2022 годы"</t>
  </si>
  <si>
    <t>Муниципальная программа "Ремонт и содержание автомобильных дорог местного значения и искусственных сооружений на них в границах Осиновского муниципального образования на 2019-2021 годы"</t>
  </si>
  <si>
    <t>36 0 00 00000</t>
  </si>
  <si>
    <t>37 0 00 00000</t>
  </si>
  <si>
    <t>Муниципальная программа "Территориальное  развитие (градостроительство и землеустройство) Осиновского муниципального образования Марксовского муниципального района на 2021 год"</t>
  </si>
  <si>
    <t>55 0 00 00000</t>
  </si>
  <si>
    <t>Муниципальная  программа  «По обеспечению питьевой водой населения Осиновского муниципального образования на 2019-2021 г. г.»</t>
  </si>
  <si>
    <t>38 0 00 00000</t>
  </si>
  <si>
    <t>Муниципальная программа "Экологическое оздоровление Осиновского муниципального образования на 2019 -2021годы"</t>
  </si>
  <si>
    <t>20 0 00 00000</t>
  </si>
  <si>
    <t>Муниципальная программа "Устойчивое развитие сельских территорий Осиновского муниципального образования Марксовского района  на период до 2025 года"</t>
  </si>
  <si>
    <t>3У 0 00 00000</t>
  </si>
  <si>
    <t>8.</t>
  </si>
  <si>
    <t>4С 0 00 00000</t>
  </si>
  <si>
    <t>Муниципальная программа "Благоустройство населенных пунктов Осиновского муниципального образования  на 2020-2022 годы"</t>
  </si>
  <si>
    <t>Муниципальная программа "Социальная поддержка отдельных категорий граждан, проживающих в Осиновском муниципальном образовании на 2020-2022 годы"</t>
  </si>
  <si>
    <t>39 0 00 00000</t>
  </si>
  <si>
    <t>9.</t>
  </si>
  <si>
    <t xml:space="preserve">Бюджетные назначения </t>
  </si>
  <si>
    <t xml:space="preserve">Исполнение </t>
  </si>
  <si>
    <t xml:space="preserve">% исполнения </t>
  </si>
  <si>
    <t>Бюджетные назначения</t>
  </si>
  <si>
    <t>Приложение № 4</t>
  </si>
  <si>
    <t>Марксовского муниципального района</t>
  </si>
  <si>
    <t xml:space="preserve">Председатель   </t>
  </si>
  <si>
    <t xml:space="preserve">комитета финансов  администрации </t>
  </si>
  <si>
    <t>свыше 200</t>
  </si>
  <si>
    <t>Сведения об исполнении бюджета Осиновского МО в разрезе муниципальных программ  за 9 месяцев 2020-2021 годы</t>
  </si>
  <si>
    <t>на 1октября 2020 года</t>
  </si>
  <si>
    <t>на 1 октября 2021 года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</si>
</sst>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_р_._-;\-* #,##0.0_р_._-;_-* &quot;-&quot;??_р_._-;_-@_-"/>
    <numFmt numFmtId="166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65" fontId="3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6" fontId="2" fillId="2" borderId="6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164" fontId="8" fillId="2" borderId="6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66" fontId="2" fillId="3" borderId="6" xfId="1" applyNumberFormat="1" applyFont="1" applyFill="1" applyBorder="1" applyAlignment="1" applyProtection="1">
      <alignment horizontal="center" vertical="center" wrapText="1"/>
    </xf>
    <xf numFmtId="166" fontId="5" fillId="3" borderId="6" xfId="0" applyNumberFormat="1" applyFont="1" applyFill="1" applyBorder="1" applyAlignment="1">
      <alignment horizontal="center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wrapText="1"/>
    </xf>
    <xf numFmtId="166" fontId="10" fillId="2" borderId="6" xfId="1" applyNumberFormat="1" applyFont="1" applyFill="1" applyBorder="1" applyAlignment="1" applyProtection="1">
      <alignment horizontal="center" wrapText="1"/>
    </xf>
    <xf numFmtId="165" fontId="9" fillId="2" borderId="6" xfId="1" applyNumberFormat="1" applyFont="1" applyFill="1" applyBorder="1" applyAlignment="1" applyProtection="1">
      <alignment horizontal="center" vertical="center" wrapText="1"/>
    </xf>
    <xf numFmtId="165" fontId="11" fillId="2" borderId="6" xfId="1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165" fontId="8" fillId="2" borderId="2" xfId="1" applyNumberFormat="1" applyFont="1" applyFill="1" applyBorder="1" applyAlignment="1" applyProtection="1">
      <alignment horizontal="center" vertical="center" wrapText="1"/>
    </xf>
    <xf numFmtId="165" fontId="8" fillId="2" borderId="4" xfId="1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164" fontId="8" fillId="2" borderId="7" xfId="1" applyNumberFormat="1" applyFont="1" applyFill="1" applyBorder="1" applyAlignment="1" applyProtection="1">
      <alignment horizontal="center" vertical="center" wrapText="1"/>
    </xf>
    <xf numFmtId="164" fontId="8" fillId="2" borderId="8" xfId="1" applyNumberFormat="1" applyFont="1" applyFill="1" applyBorder="1" applyAlignment="1" applyProtection="1">
      <alignment horizontal="center" vertical="center" wrapText="1"/>
    </xf>
    <xf numFmtId="164" fontId="8" fillId="2" borderId="9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3" zoomScaleNormal="100" workbookViewId="0">
      <selection activeCell="C9" sqref="C9"/>
    </sheetView>
  </sheetViews>
  <sheetFormatPr defaultRowHeight="15"/>
  <cols>
    <col min="1" max="1" width="3.85546875" customWidth="1"/>
    <col min="2" max="2" width="39.28515625" customWidth="1"/>
    <col min="3" max="3" width="13.5703125" customWidth="1"/>
    <col min="4" max="4" width="14.85546875" customWidth="1"/>
    <col min="5" max="5" width="14" customWidth="1"/>
    <col min="6" max="6" width="13.7109375" customWidth="1"/>
    <col min="7" max="7" width="14.140625" customWidth="1"/>
    <col min="8" max="8" width="14.7109375" customWidth="1"/>
    <col min="9" max="9" width="13" customWidth="1"/>
    <col min="10" max="10" width="15" customWidth="1"/>
    <col min="11" max="14" width="15.140625" customWidth="1"/>
  </cols>
  <sheetData>
    <row r="1" spans="1:14" ht="24" customHeight="1">
      <c r="I1" s="34" t="s">
        <v>38</v>
      </c>
      <c r="J1" s="34"/>
    </row>
    <row r="2" spans="1:14" ht="45.75" customHeight="1">
      <c r="B2" s="37" t="s">
        <v>43</v>
      </c>
      <c r="C2" s="37"/>
      <c r="D2" s="37"/>
      <c r="E2" s="37"/>
      <c r="F2" s="37"/>
      <c r="G2" s="37"/>
      <c r="H2" s="37"/>
      <c r="I2" s="37"/>
      <c r="J2" s="37"/>
    </row>
    <row r="3" spans="1:14" ht="15.75"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4" ht="15" customHeight="1">
      <c r="A4" s="35" t="s">
        <v>4</v>
      </c>
      <c r="B4" s="38" t="s">
        <v>0</v>
      </c>
      <c r="C4" s="42" t="s">
        <v>1</v>
      </c>
      <c r="D4" s="44" t="s">
        <v>44</v>
      </c>
      <c r="E4" s="45"/>
      <c r="F4" s="46"/>
      <c r="G4" s="47" t="s">
        <v>45</v>
      </c>
      <c r="H4" s="48"/>
      <c r="I4" s="49"/>
      <c r="J4" s="40" t="s">
        <v>5</v>
      </c>
      <c r="K4" s="1"/>
      <c r="L4" s="1"/>
      <c r="M4" s="1"/>
      <c r="N4" s="1"/>
    </row>
    <row r="5" spans="1:14" ht="54.95" customHeight="1">
      <c r="A5" s="36"/>
      <c r="B5" s="39"/>
      <c r="C5" s="43"/>
      <c r="D5" s="20" t="s">
        <v>34</v>
      </c>
      <c r="E5" s="20" t="s">
        <v>35</v>
      </c>
      <c r="F5" s="21" t="s">
        <v>36</v>
      </c>
      <c r="G5" s="22" t="s">
        <v>37</v>
      </c>
      <c r="H5" s="22" t="s">
        <v>35</v>
      </c>
      <c r="I5" s="23" t="s">
        <v>36</v>
      </c>
      <c r="J5" s="41"/>
      <c r="K5" s="1"/>
      <c r="L5" s="1"/>
      <c r="M5" s="1"/>
      <c r="N5" s="1"/>
    </row>
    <row r="6" spans="1:14">
      <c r="A6" s="11">
        <v>1</v>
      </c>
      <c r="B6" s="4">
        <v>2</v>
      </c>
      <c r="C6" s="5">
        <v>3</v>
      </c>
      <c r="D6" s="5">
        <v>4</v>
      </c>
      <c r="E6" s="5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2"/>
      <c r="L6" s="2"/>
      <c r="M6" s="2"/>
      <c r="N6" s="2"/>
    </row>
    <row r="7" spans="1:14" ht="78.75" customHeight="1">
      <c r="A7" s="10" t="s">
        <v>8</v>
      </c>
      <c r="B7" s="16" t="s">
        <v>14</v>
      </c>
      <c r="C7" s="17" t="s">
        <v>15</v>
      </c>
      <c r="D7" s="26">
        <v>717.9</v>
      </c>
      <c r="E7" s="26">
        <v>500.8</v>
      </c>
      <c r="F7" s="28">
        <f>E7/D7*100</f>
        <v>69.759019362028141</v>
      </c>
      <c r="G7" s="18">
        <v>2004.6</v>
      </c>
      <c r="H7" s="18">
        <v>1624.8</v>
      </c>
      <c r="I7" s="28">
        <f t="shared" ref="I7:I15" si="0">H7/G7*100</f>
        <v>81.053576773421128</v>
      </c>
      <c r="J7" s="31" t="s">
        <v>42</v>
      </c>
      <c r="K7" s="3"/>
      <c r="L7" s="3"/>
      <c r="M7" s="3"/>
      <c r="N7" s="3"/>
    </row>
    <row r="8" spans="1:14" ht="57.75" customHeight="1">
      <c r="A8" s="12" t="s">
        <v>6</v>
      </c>
      <c r="B8" s="16" t="s">
        <v>16</v>
      </c>
      <c r="C8" s="17" t="s">
        <v>18</v>
      </c>
      <c r="D8" s="26">
        <v>15</v>
      </c>
      <c r="E8" s="26">
        <v>15</v>
      </c>
      <c r="F8" s="28">
        <f t="shared" ref="F8:F16" si="1">E8/D8*100</f>
        <v>100</v>
      </c>
      <c r="G8" s="18">
        <v>15</v>
      </c>
      <c r="H8" s="18">
        <v>0</v>
      </c>
      <c r="I8" s="28"/>
      <c r="J8" s="31">
        <f t="shared" ref="J7:J15" si="2">H8/E8*100</f>
        <v>0</v>
      </c>
      <c r="K8" s="3"/>
      <c r="L8" s="3"/>
      <c r="M8" s="3"/>
      <c r="N8" s="3"/>
    </row>
    <row r="9" spans="1:14" ht="87.75" customHeight="1">
      <c r="A9" s="10" t="s">
        <v>9</v>
      </c>
      <c r="B9" s="16" t="s">
        <v>17</v>
      </c>
      <c r="C9" s="17" t="s">
        <v>19</v>
      </c>
      <c r="D9" s="26">
        <v>2300</v>
      </c>
      <c r="E9" s="26">
        <v>2238.3000000000002</v>
      </c>
      <c r="F9" s="28">
        <f t="shared" si="1"/>
        <v>97.317391304347836</v>
      </c>
      <c r="G9" s="18">
        <v>2613.5</v>
      </c>
      <c r="H9" s="18">
        <v>2370</v>
      </c>
      <c r="I9" s="28">
        <f t="shared" si="0"/>
        <v>90.682992156112491</v>
      </c>
      <c r="J9" s="31">
        <f t="shared" si="2"/>
        <v>105.88392976812759</v>
      </c>
      <c r="K9" s="3"/>
      <c r="L9" s="3"/>
      <c r="M9" s="3"/>
      <c r="N9" s="3"/>
    </row>
    <row r="10" spans="1:14" ht="90" customHeight="1">
      <c r="A10" s="12" t="s">
        <v>7</v>
      </c>
      <c r="B10" s="16" t="s">
        <v>20</v>
      </c>
      <c r="C10" s="17" t="s">
        <v>21</v>
      </c>
      <c r="D10" s="26">
        <v>98.9</v>
      </c>
      <c r="E10" s="26">
        <v>23.9</v>
      </c>
      <c r="F10" s="28">
        <f t="shared" si="1"/>
        <v>24.165824064711828</v>
      </c>
      <c r="G10" s="18">
        <v>188</v>
      </c>
      <c r="H10" s="18">
        <v>68</v>
      </c>
      <c r="I10" s="28">
        <f t="shared" si="0"/>
        <v>36.170212765957451</v>
      </c>
      <c r="J10" s="31" t="s">
        <v>42</v>
      </c>
      <c r="K10" s="3"/>
      <c r="L10" s="3"/>
      <c r="M10" s="3"/>
      <c r="N10" s="3"/>
    </row>
    <row r="11" spans="1:14" ht="60" customHeight="1">
      <c r="A11" s="10" t="s">
        <v>10</v>
      </c>
      <c r="B11" s="19" t="s">
        <v>22</v>
      </c>
      <c r="C11" s="17" t="s">
        <v>23</v>
      </c>
      <c r="D11" s="26">
        <v>1530</v>
      </c>
      <c r="E11" s="26">
        <v>598.9</v>
      </c>
      <c r="F11" s="28">
        <f t="shared" si="1"/>
        <v>39.143790849673202</v>
      </c>
      <c r="G11" s="18">
        <v>1072</v>
      </c>
      <c r="H11" s="18">
        <v>370.4</v>
      </c>
      <c r="I11" s="28">
        <f t="shared" si="0"/>
        <v>34.552238805970148</v>
      </c>
      <c r="J11" s="31">
        <f t="shared" si="2"/>
        <v>61.84671898480547</v>
      </c>
      <c r="K11" s="3"/>
      <c r="L11" s="3"/>
      <c r="M11" s="3"/>
      <c r="N11" s="3"/>
    </row>
    <row r="12" spans="1:14" ht="60" customHeight="1">
      <c r="A12" s="10" t="s">
        <v>11</v>
      </c>
      <c r="B12" s="19" t="s">
        <v>24</v>
      </c>
      <c r="C12" s="17" t="s">
        <v>25</v>
      </c>
      <c r="D12" s="26">
        <v>10</v>
      </c>
      <c r="E12" s="26">
        <v>0</v>
      </c>
      <c r="F12" s="28"/>
      <c r="G12" s="18">
        <v>0</v>
      </c>
      <c r="H12" s="18">
        <v>0</v>
      </c>
      <c r="I12" s="28"/>
      <c r="J12" s="31"/>
      <c r="K12" s="3"/>
      <c r="L12" s="3"/>
      <c r="M12" s="3"/>
      <c r="N12" s="3"/>
    </row>
    <row r="13" spans="1:14" ht="75" customHeight="1">
      <c r="A13" s="10" t="s">
        <v>12</v>
      </c>
      <c r="B13" s="19" t="s">
        <v>26</v>
      </c>
      <c r="C13" s="17" t="s">
        <v>27</v>
      </c>
      <c r="D13" s="26">
        <v>0</v>
      </c>
      <c r="E13" s="26">
        <v>0</v>
      </c>
      <c r="F13" s="28"/>
      <c r="G13" s="18">
        <v>5539.5</v>
      </c>
      <c r="H13" s="18">
        <v>416.3</v>
      </c>
      <c r="I13" s="28">
        <f t="shared" si="0"/>
        <v>7.5151186930228357</v>
      </c>
      <c r="J13" s="31"/>
      <c r="K13" s="3"/>
      <c r="L13" s="3"/>
      <c r="M13" s="3"/>
      <c r="N13" s="3"/>
    </row>
    <row r="14" spans="1:14" ht="60.75" customHeight="1">
      <c r="A14" s="10" t="s">
        <v>28</v>
      </c>
      <c r="B14" s="19" t="s">
        <v>30</v>
      </c>
      <c r="C14" s="17" t="s">
        <v>29</v>
      </c>
      <c r="D14" s="26">
        <v>1337.7</v>
      </c>
      <c r="E14" s="26">
        <v>1031.2</v>
      </c>
      <c r="F14" s="28">
        <f t="shared" si="1"/>
        <v>77.087538312028101</v>
      </c>
      <c r="G14" s="18">
        <v>244.7</v>
      </c>
      <c r="H14" s="18">
        <v>94.7</v>
      </c>
      <c r="I14" s="28">
        <f t="shared" si="0"/>
        <v>38.700449530036785</v>
      </c>
      <c r="J14" s="31">
        <f t="shared" si="2"/>
        <v>9.1834755624515125</v>
      </c>
      <c r="K14" s="3"/>
      <c r="L14" s="3"/>
      <c r="M14" s="3"/>
      <c r="N14" s="3"/>
    </row>
    <row r="15" spans="1:14" ht="73.5" customHeight="1">
      <c r="A15" s="10" t="s">
        <v>33</v>
      </c>
      <c r="B15" s="16" t="s">
        <v>31</v>
      </c>
      <c r="C15" s="17" t="s">
        <v>32</v>
      </c>
      <c r="D15" s="26">
        <v>30</v>
      </c>
      <c r="E15" s="26">
        <v>1.5</v>
      </c>
      <c r="F15" s="28">
        <f t="shared" si="1"/>
        <v>5</v>
      </c>
      <c r="G15" s="18">
        <v>20</v>
      </c>
      <c r="H15" s="18">
        <v>19.5</v>
      </c>
      <c r="I15" s="28">
        <f t="shared" si="0"/>
        <v>97.5</v>
      </c>
      <c r="J15" s="31" t="s">
        <v>42</v>
      </c>
      <c r="K15" s="3"/>
      <c r="L15" s="3"/>
      <c r="M15" s="3"/>
      <c r="N15" s="3"/>
    </row>
    <row r="16" spans="1:14" ht="27" customHeight="1">
      <c r="A16" s="9"/>
      <c r="B16" s="13" t="s">
        <v>13</v>
      </c>
      <c r="C16" s="15"/>
      <c r="D16" s="27">
        <f>D7+D8+D9+D10+D11+D14+D15+D12+D13</f>
        <v>6039.5</v>
      </c>
      <c r="E16" s="27">
        <f>E7+E8+E9+E10+E11+E14+E15+E12+E13</f>
        <v>4409.6000000000004</v>
      </c>
      <c r="F16" s="29">
        <f t="shared" si="1"/>
        <v>73.012666611474458</v>
      </c>
      <c r="G16" s="14">
        <f>G7+G8+G9+G10+G11+G14+G15+G12+G13</f>
        <v>11697.3</v>
      </c>
      <c r="H16" s="14">
        <f>H7+H8+H9+H10+H11+H14+H15+H12+H13</f>
        <v>4963.7</v>
      </c>
      <c r="I16" s="30">
        <f>H16/G16*100</f>
        <v>42.434578919921698</v>
      </c>
      <c r="J16" s="32">
        <f>H16/E16*100</f>
        <v>112.56576560232219</v>
      </c>
    </row>
    <row r="19" spans="1:10" ht="15.75">
      <c r="A19" s="33" t="s">
        <v>40</v>
      </c>
      <c r="B19" s="33"/>
      <c r="C19" s="24"/>
      <c r="D19" s="25"/>
      <c r="E19" s="25"/>
      <c r="F19" s="25"/>
      <c r="G19" s="25"/>
      <c r="H19" s="25"/>
      <c r="I19" s="25"/>
      <c r="J19" s="25"/>
    </row>
    <row r="20" spans="1:10" ht="15.75">
      <c r="A20" s="33" t="s">
        <v>41</v>
      </c>
      <c r="B20" s="33"/>
      <c r="C20" s="33"/>
      <c r="D20" s="25"/>
      <c r="E20" s="25"/>
      <c r="F20" s="25"/>
      <c r="G20" s="25"/>
      <c r="H20" s="25"/>
      <c r="I20" s="34"/>
      <c r="J20" s="34"/>
    </row>
    <row r="21" spans="1:10" ht="15.75">
      <c r="A21" s="33" t="s">
        <v>39</v>
      </c>
      <c r="B21" s="33"/>
      <c r="C21" s="33"/>
      <c r="D21" s="25"/>
      <c r="E21" s="25"/>
      <c r="F21" s="25"/>
      <c r="G21" s="25"/>
      <c r="H21" s="25"/>
      <c r="I21" s="34" t="s">
        <v>3</v>
      </c>
      <c r="J21" s="34"/>
    </row>
    <row r="22" spans="1:10" ht="15.75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32" spans="1:10" ht="15.75">
      <c r="F32" s="14"/>
    </row>
  </sheetData>
  <mergeCells count="13">
    <mergeCell ref="I1:J1"/>
    <mergeCell ref="A4:A5"/>
    <mergeCell ref="B2:J2"/>
    <mergeCell ref="B4:B5"/>
    <mergeCell ref="J4:J5"/>
    <mergeCell ref="C4:C5"/>
    <mergeCell ref="D4:F4"/>
    <mergeCell ref="G4:I4"/>
    <mergeCell ref="A21:C21"/>
    <mergeCell ref="I21:J21"/>
    <mergeCell ref="A19:B19"/>
    <mergeCell ref="A20:C20"/>
    <mergeCell ref="I20:J20"/>
  </mergeCells>
  <pageMargins left="0.70866141732283472" right="0.31496062992125984" top="0.59055118110236227" bottom="0" header="0.31496062992125984" footer="0.31496062992125984"/>
  <pageSetup paperSize="9" scale="5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2021-10-11T11:05:39Z</dcterms:modified>
</cp:coreProperties>
</file>